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9c214c9841e22bb/Desktop/SPA/Stats/"/>
    </mc:Choice>
  </mc:AlternateContent>
  <xr:revisionPtr revIDLastSave="18" documentId="13_ncr:1_{6E244D4E-CC79-49EE-973F-1C2CC6B92F3A}" xr6:coauthVersionLast="47" xr6:coauthVersionMax="47" xr10:uidLastSave="{EC73400F-05F5-4B1F-93B2-3F6B581D2DE5}"/>
  <bookViews>
    <workbookView xWindow="19200" yWindow="0" windowWidth="19200" windowHeight="21000" tabRatio="746" xr2:uid="{00000000-000D-0000-FFFF-FFFF00000000}"/>
  </bookViews>
  <sheets>
    <sheet name="Combined Stats" sheetId="11" r:id="rId1"/>
  </sheets>
  <definedNames>
    <definedName name="_xlnm._FilterDatabase" localSheetId="0" hidden="1">'Combined Stats'!$B$2:$E$83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1" l="1"/>
  <c r="C63" i="11"/>
  <c r="C62" i="11"/>
  <c r="E84" i="11"/>
  <c r="C83" i="11"/>
  <c r="D84" i="11"/>
  <c r="C35" i="11" l="1"/>
  <c r="C75" i="11"/>
  <c r="C38" i="11"/>
  <c r="C82" i="11" l="1"/>
  <c r="C77" i="11"/>
  <c r="C71" i="11"/>
  <c r="C3" i="11"/>
  <c r="C64" i="11"/>
  <c r="C69" i="11"/>
  <c r="C61" i="11"/>
  <c r="C48" i="11"/>
  <c r="C45" i="11"/>
  <c r="C50" i="11"/>
  <c r="C25" i="11"/>
  <c r="C53" i="11"/>
  <c r="C24" i="11"/>
  <c r="C37" i="11"/>
  <c r="C34" i="11"/>
  <c r="C33" i="11"/>
  <c r="C16" i="11"/>
  <c r="C43" i="11"/>
  <c r="C14" i="11"/>
  <c r="C31" i="11"/>
  <c r="C10" i="11"/>
  <c r="C21" i="11"/>
  <c r="C27" i="11"/>
  <c r="C36" i="11"/>
  <c r="C30" i="11"/>
  <c r="C65" i="11"/>
  <c r="C18" i="11"/>
  <c r="C13" i="11"/>
  <c r="C15" i="11"/>
  <c r="C7" i="11"/>
  <c r="C6" i="11"/>
  <c r="C4" i="11"/>
  <c r="C11" i="11"/>
  <c r="C57" i="11" l="1"/>
  <c r="C81" i="11"/>
  <c r="C80" i="11"/>
  <c r="C79" i="11"/>
  <c r="C39" i="11"/>
  <c r="C17" i="11"/>
  <c r="C70" i="11"/>
  <c r="C20" i="11"/>
  <c r="C49" i="11"/>
  <c r="C51" i="11"/>
  <c r="C58" i="11"/>
  <c r="C56" i="11"/>
  <c r="C54" i="11"/>
  <c r="C52" i="11"/>
  <c r="C40" i="11"/>
  <c r="C42" i="11"/>
  <c r="C46" i="11"/>
  <c r="C41" i="11"/>
  <c r="C44" i="11"/>
  <c r="C26" i="11"/>
  <c r="C47" i="11"/>
  <c r="C22" i="11"/>
  <c r="C9" i="11"/>
  <c r="C32" i="11"/>
  <c r="C29" i="11"/>
  <c r="C8" i="11"/>
  <c r="C19" i="11"/>
  <c r="C23" i="11"/>
  <c r="C5" i="11"/>
  <c r="C74" i="11"/>
  <c r="C28" i="11"/>
  <c r="C68" i="11"/>
  <c r="C60" i="11" l="1"/>
  <c r="C55" i="11"/>
  <c r="C73" i="11"/>
  <c r="C78" i="11"/>
  <c r="C59" i="11"/>
  <c r="C76" i="11"/>
  <c r="C67" i="11"/>
  <c r="C66" i="11"/>
  <c r="C72" i="11"/>
  <c r="C12" i="11"/>
  <c r="F84" i="11" l="1"/>
</calcChain>
</file>

<file path=xl/sharedStrings.xml><?xml version="1.0" encoding="utf-8"?>
<sst xmlns="http://schemas.openxmlformats.org/spreadsheetml/2006/main" count="87" uniqueCount="86">
  <si>
    <t>Position</t>
  </si>
  <si>
    <t>Name</t>
  </si>
  <si>
    <t>Played</t>
  </si>
  <si>
    <t>Won</t>
  </si>
  <si>
    <t>Average</t>
  </si>
  <si>
    <t>Ross Frogley</t>
  </si>
  <si>
    <t>Mark Reid</t>
  </si>
  <si>
    <t>John Craib</t>
  </si>
  <si>
    <t>Brian Keddie</t>
  </si>
  <si>
    <t>Danny Maxwell</t>
  </si>
  <si>
    <t>John Phillips</t>
  </si>
  <si>
    <t>Jim Roberts</t>
  </si>
  <si>
    <t>Simon Hay</t>
  </si>
  <si>
    <t>Mark Robbie</t>
  </si>
  <si>
    <t>Andy Cowan</t>
  </si>
  <si>
    <t>Craig Hamill</t>
  </si>
  <si>
    <t>Scott McKenzie</t>
  </si>
  <si>
    <t>George Faulkner</t>
  </si>
  <si>
    <t>Kevin Bloice</t>
  </si>
  <si>
    <t>Steve Mill</t>
  </si>
  <si>
    <t>Calum Menzies</t>
  </si>
  <si>
    <t>Ross Lamb</t>
  </si>
  <si>
    <t>David Ferguson</t>
  </si>
  <si>
    <t>Ian McDonald</t>
  </si>
  <si>
    <t>David Cowan</t>
  </si>
  <si>
    <t>Scot Sherrit</t>
  </si>
  <si>
    <t>Donnie Currie</t>
  </si>
  <si>
    <t>Graham Fyffe</t>
  </si>
  <si>
    <t>Paul Gowrie</t>
  </si>
  <si>
    <t>Mark McConachie</t>
  </si>
  <si>
    <t>Mark Morrison (BL)</t>
  </si>
  <si>
    <t>Jack Hogg</t>
  </si>
  <si>
    <t>Andy Cheuk</t>
  </si>
  <si>
    <t>Allan Kelman Jr.</t>
  </si>
  <si>
    <t>Raymond Phillips</t>
  </si>
  <si>
    <t>Willie Gray</t>
  </si>
  <si>
    <t>Ally Menzies</t>
  </si>
  <si>
    <t>Willie Reid</t>
  </si>
  <si>
    <t>Craig Oswald</t>
  </si>
  <si>
    <t>Spence Jamieson</t>
  </si>
  <si>
    <t>Leigh Jackson</t>
  </si>
  <si>
    <t>Paul Thomson</t>
  </si>
  <si>
    <t>Niel Rogers</t>
  </si>
  <si>
    <t>Andy Kinmont</t>
  </si>
  <si>
    <t>Allan Kelman Sr.</t>
  </si>
  <si>
    <t>Mike Blair</t>
  </si>
  <si>
    <t>David Fong</t>
  </si>
  <si>
    <t>Andy Rylance</t>
  </si>
  <si>
    <t>Jay Pettie</t>
  </si>
  <si>
    <t>Kyle Tully</t>
  </si>
  <si>
    <t>Rab Tritton</t>
  </si>
  <si>
    <t>Colin Scott</t>
  </si>
  <si>
    <t>Ross Sweeney</t>
  </si>
  <si>
    <t>Ian Doris</t>
  </si>
  <si>
    <t>Ethan Laing</t>
  </si>
  <si>
    <t>Arthur Faulkner</t>
  </si>
  <si>
    <t>Tyler Abbott</t>
  </si>
  <si>
    <t>Mark Morrison (BK)</t>
  </si>
  <si>
    <t>Michael Bisset</t>
  </si>
  <si>
    <t>Vytas Susinskas</t>
  </si>
  <si>
    <t>Lee Marshall</t>
  </si>
  <si>
    <t>Darryl Bain</t>
  </si>
  <si>
    <t>Scott Dunbar</t>
  </si>
  <si>
    <t>Ricky Stibbles</t>
  </si>
  <si>
    <t>Alan Kinmont</t>
  </si>
  <si>
    <t>James Johnston</t>
  </si>
  <si>
    <t>Graham Young</t>
  </si>
  <si>
    <t>Steve Reilly</t>
  </si>
  <si>
    <t>Ross Pettie</t>
  </si>
  <si>
    <t>Andy Edwards</t>
  </si>
  <si>
    <t>Dennis Sin</t>
  </si>
  <si>
    <t>Andy McPhee Jr.</t>
  </si>
  <si>
    <t>Gerry Graham</t>
  </si>
  <si>
    <t>Billy Fordyce</t>
  </si>
  <si>
    <t>Bobby Cruickshanks</t>
  </si>
  <si>
    <t>Ryan Sinclair</t>
  </si>
  <si>
    <t>Mark Graham</t>
  </si>
  <si>
    <t>Eck Cain</t>
  </si>
  <si>
    <t>Stephen Shek</t>
  </si>
  <si>
    <t>Charlie Lumsden</t>
  </si>
  <si>
    <t>Kenny McHarg</t>
  </si>
  <si>
    <t>Ben Smith</t>
  </si>
  <si>
    <t>Kieren McLaren</t>
  </si>
  <si>
    <t>Ramsay McGowan</t>
  </si>
  <si>
    <t>Kevin Duncan</t>
  </si>
  <si>
    <t>Kian Young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</si>
</sst>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1" fontId="3" fillId="0" borderId="0" xfId="0" applyNumberFormat="1" applyFont="1" applyAlignment="1">
      <alignment horizontal="center"/>
    </xf>
    <xf numFmtId="1" fontId="4" fillId="0" borderId="0" xfId="1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2" fontId="3" fillId="3" borderId="0" xfId="0" applyNumberFormat="1" applyFont="1" applyFill="1" applyAlignment="1">
      <alignment horizontal="center"/>
    </xf>
    <xf numFmtId="1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2" fontId="4" fillId="2" borderId="0" xfId="0" applyNumberFormat="1" applyFont="1" applyFill="1" applyAlignment="1">
      <alignment horizontal="center"/>
    </xf>
    <xf numFmtId="2" fontId="4" fillId="3" borderId="0" xfId="1" applyNumberFormat="1" applyFont="1" applyFill="1" applyAlignment="1">
      <alignment horizontal="center"/>
    </xf>
    <xf numFmtId="2" fontId="4" fillId="3" borderId="0" xfId="0" applyNumberFormat="1" applyFon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4" fillId="4" borderId="0" xfId="1" applyNumberFormat="1" applyFont="1" applyFill="1" applyAlignment="1">
      <alignment horizontal="center"/>
    </xf>
    <xf numFmtId="2" fontId="4" fillId="2" borderId="0" xfId="1" applyNumberFormat="1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7">
    <dxf>
      <fill>
        <patternFill patternType="solid">
          <fgColor rgb="FFFF000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92D05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0"/>
  <sheetViews>
    <sheetView tabSelected="1" workbookViewId="0"/>
  </sheetViews>
  <sheetFormatPr defaultRowHeight="18" x14ac:dyDescent="0.25"/>
  <cols>
    <col min="1" max="1" width="12.140625" style="4" bestFit="1" customWidth="1"/>
    <col min="2" max="2" width="26.42578125" style="3" bestFit="1" customWidth="1"/>
    <col min="3" max="3" width="12.28515625" style="4" bestFit="1" customWidth="1"/>
    <col min="4" max="4" width="10.28515625" style="4" bestFit="1" customWidth="1"/>
    <col min="5" max="5" width="7.5703125" style="4" bestFit="1" customWidth="1"/>
    <col min="6" max="6" width="8.28515625" style="7" bestFit="1" customWidth="1"/>
    <col min="7" max="16384" width="9.140625" style="3"/>
  </cols>
  <sheetData>
    <row r="1" spans="1:6" s="9" customFormat="1" x14ac:dyDescent="0.25">
      <c r="A1" s="8" t="s">
        <v>0</v>
      </c>
      <c r="B1" s="9" t="s">
        <v>1</v>
      </c>
      <c r="C1" s="8" t="s">
        <v>4</v>
      </c>
      <c r="D1" s="8" t="s">
        <v>2</v>
      </c>
      <c r="E1" s="8" t="s">
        <v>3</v>
      </c>
    </row>
    <row r="2" spans="1:6" x14ac:dyDescent="0.25">
      <c r="A2" s="4">
        <v>1</v>
      </c>
      <c r="B2" s="12" t="s">
        <v>34</v>
      </c>
      <c r="C2" s="13">
        <f>SUM(E2/D2*100)</f>
        <v>63.157894736842103</v>
      </c>
      <c r="D2" s="1">
        <v>76</v>
      </c>
      <c r="E2" s="1">
        <v>48</v>
      </c>
      <c r="F2" s="9"/>
    </row>
    <row r="3" spans="1:6" x14ac:dyDescent="0.25">
      <c r="A3" s="4">
        <v>2</v>
      </c>
      <c r="B3" s="12" t="s">
        <v>27</v>
      </c>
      <c r="C3" s="13">
        <f>SUM(E3/D3*100)</f>
        <v>61.904761904761905</v>
      </c>
      <c r="D3" s="1">
        <v>21</v>
      </c>
      <c r="E3" s="1">
        <v>13</v>
      </c>
      <c r="F3" s="9"/>
    </row>
    <row r="4" spans="1:6" x14ac:dyDescent="0.25">
      <c r="A4" s="4">
        <v>3</v>
      </c>
      <c r="B4" s="12" t="s">
        <v>59</v>
      </c>
      <c r="C4" s="18">
        <f>SUM(E4/D4*100)</f>
        <v>61.904761904761905</v>
      </c>
      <c r="D4" s="2">
        <v>21</v>
      </c>
      <c r="E4" s="2">
        <v>13</v>
      </c>
      <c r="F4" s="9"/>
    </row>
    <row r="5" spans="1:6" x14ac:dyDescent="0.25">
      <c r="A5" s="4">
        <v>4</v>
      </c>
      <c r="B5" s="12" t="s">
        <v>23</v>
      </c>
      <c r="C5" s="18">
        <f>SUM(E5/D5*100)</f>
        <v>60.294117647058819</v>
      </c>
      <c r="D5" s="2">
        <v>68</v>
      </c>
      <c r="E5" s="2">
        <v>41</v>
      </c>
      <c r="F5" s="9"/>
    </row>
    <row r="6" spans="1:6" x14ac:dyDescent="0.25">
      <c r="A6" s="4">
        <v>5</v>
      </c>
      <c r="B6" s="12" t="s">
        <v>60</v>
      </c>
      <c r="C6" s="13">
        <f>SUM(E6/D6*100)</f>
        <v>59.420289855072461</v>
      </c>
      <c r="D6" s="1">
        <v>138</v>
      </c>
      <c r="E6" s="1">
        <v>82</v>
      </c>
      <c r="F6" s="9"/>
    </row>
    <row r="7" spans="1:6" x14ac:dyDescent="0.25">
      <c r="A7" s="4">
        <v>6</v>
      </c>
      <c r="B7" s="12" t="s">
        <v>61</v>
      </c>
      <c r="C7" s="13">
        <f>SUM(E7/D7*100)</f>
        <v>57.647058823529406</v>
      </c>
      <c r="D7" s="1">
        <v>85</v>
      </c>
      <c r="E7" s="1">
        <v>49</v>
      </c>
      <c r="F7" s="9"/>
    </row>
    <row r="8" spans="1:6" x14ac:dyDescent="0.25">
      <c r="A8" s="4">
        <v>7</v>
      </c>
      <c r="B8" s="12" t="s">
        <v>35</v>
      </c>
      <c r="C8" s="18">
        <f>SUM(E8/D8*100)</f>
        <v>57.575757575757578</v>
      </c>
      <c r="D8" s="2">
        <v>66</v>
      </c>
      <c r="E8" s="2">
        <v>38</v>
      </c>
      <c r="F8" s="9"/>
    </row>
    <row r="9" spans="1:6" x14ac:dyDescent="0.25">
      <c r="A9" s="4">
        <v>8</v>
      </c>
      <c r="B9" s="12" t="s">
        <v>38</v>
      </c>
      <c r="C9" s="18">
        <f>SUM(E9/D9*100)</f>
        <v>57.333333333333336</v>
      </c>
      <c r="D9" s="2">
        <v>75</v>
      </c>
      <c r="E9" s="2">
        <v>43</v>
      </c>
      <c r="F9" s="9"/>
    </row>
    <row r="10" spans="1:6" x14ac:dyDescent="0.25">
      <c r="A10" s="4">
        <v>9</v>
      </c>
      <c r="B10" s="12" t="s">
        <v>69</v>
      </c>
      <c r="C10" s="13">
        <f>SUM(E10/D10*100)</f>
        <v>57.142857142857139</v>
      </c>
      <c r="D10" s="1">
        <v>63</v>
      </c>
      <c r="E10" s="1">
        <v>36</v>
      </c>
      <c r="F10" s="9"/>
    </row>
    <row r="11" spans="1:6" x14ac:dyDescent="0.25">
      <c r="A11" s="4">
        <v>10</v>
      </c>
      <c r="B11" s="12" t="s">
        <v>58</v>
      </c>
      <c r="C11" s="13">
        <f>SUM(E11/D11*100)</f>
        <v>56.521739130434781</v>
      </c>
      <c r="D11" s="1">
        <v>46</v>
      </c>
      <c r="E11" s="1">
        <v>26</v>
      </c>
      <c r="F11" s="9"/>
    </row>
    <row r="12" spans="1:6" x14ac:dyDescent="0.25">
      <c r="A12" s="4">
        <v>11</v>
      </c>
      <c r="B12" s="12" t="s">
        <v>9</v>
      </c>
      <c r="C12" s="13">
        <f>SUM(E12/D12*100)</f>
        <v>55.319148936170215</v>
      </c>
      <c r="D12" s="1">
        <v>47</v>
      </c>
      <c r="E12" s="1">
        <v>26</v>
      </c>
      <c r="F12" s="9"/>
    </row>
    <row r="13" spans="1:6" x14ac:dyDescent="0.25">
      <c r="A13" s="4">
        <v>12</v>
      </c>
      <c r="B13" s="3" t="s">
        <v>63</v>
      </c>
      <c r="C13" s="18">
        <f>SUM(E13/D13*100)</f>
        <v>55.172413793103445</v>
      </c>
      <c r="D13" s="2">
        <v>29</v>
      </c>
      <c r="E13" s="2">
        <v>16</v>
      </c>
      <c r="F13" s="9"/>
    </row>
    <row r="14" spans="1:6" x14ac:dyDescent="0.25">
      <c r="A14" s="4">
        <v>13</v>
      </c>
      <c r="B14" s="12" t="s">
        <v>52</v>
      </c>
      <c r="C14" s="18">
        <f>SUM(E14/D14*100)</f>
        <v>54.761904761904766</v>
      </c>
      <c r="D14" s="2">
        <v>42</v>
      </c>
      <c r="E14" s="2">
        <v>23</v>
      </c>
      <c r="F14" s="9"/>
    </row>
    <row r="15" spans="1:6" x14ac:dyDescent="0.25">
      <c r="A15" s="4">
        <v>14</v>
      </c>
      <c r="B15" s="12" t="s">
        <v>62</v>
      </c>
      <c r="C15" s="18">
        <f>SUM(E15/D15*100)</f>
        <v>54.666666666666664</v>
      </c>
      <c r="D15" s="2">
        <v>75</v>
      </c>
      <c r="E15" s="2">
        <v>41</v>
      </c>
      <c r="F15" s="9"/>
    </row>
    <row r="16" spans="1:6" x14ac:dyDescent="0.25">
      <c r="A16" s="4">
        <v>15</v>
      </c>
      <c r="B16" s="12" t="s">
        <v>71</v>
      </c>
      <c r="C16" s="13">
        <f>SUM(E16/D16*100)</f>
        <v>54.411764705882348</v>
      </c>
      <c r="D16" s="1">
        <v>68</v>
      </c>
      <c r="E16" s="1">
        <v>37</v>
      </c>
      <c r="F16" s="9"/>
    </row>
    <row r="17" spans="1:6" x14ac:dyDescent="0.25">
      <c r="A17" s="4">
        <v>16</v>
      </c>
      <c r="B17" s="12" t="s">
        <v>85</v>
      </c>
      <c r="C17" s="18">
        <f>SUM(E17/D17*100)</f>
        <v>54.054054054054056</v>
      </c>
      <c r="D17" s="2">
        <v>37</v>
      </c>
      <c r="E17" s="2">
        <v>20</v>
      </c>
      <c r="F17" s="9"/>
    </row>
    <row r="18" spans="1:6" x14ac:dyDescent="0.25">
      <c r="A18" s="4">
        <v>17</v>
      </c>
      <c r="B18" s="12" t="s">
        <v>42</v>
      </c>
      <c r="C18" s="13">
        <f>SUM(E18/D18*100)</f>
        <v>52.892561983471076</v>
      </c>
      <c r="D18" s="1">
        <v>121</v>
      </c>
      <c r="E18" s="1">
        <v>64</v>
      </c>
      <c r="F18" s="9"/>
    </row>
    <row r="19" spans="1:6" x14ac:dyDescent="0.25">
      <c r="A19" s="4">
        <v>18</v>
      </c>
      <c r="B19" s="12" t="s">
        <v>19</v>
      </c>
      <c r="C19" s="18">
        <f>SUM(E19/D19*100)</f>
        <v>52.173913043478258</v>
      </c>
      <c r="D19" s="2">
        <v>46</v>
      </c>
      <c r="E19" s="2">
        <v>24</v>
      </c>
      <c r="F19" s="9"/>
    </row>
    <row r="20" spans="1:6" x14ac:dyDescent="0.25">
      <c r="A20" s="4">
        <v>19</v>
      </c>
      <c r="B20" s="12" t="s">
        <v>50</v>
      </c>
      <c r="C20" s="18">
        <f>SUM(E20/D20*100)</f>
        <v>52.173913043478258</v>
      </c>
      <c r="D20" s="2">
        <v>23</v>
      </c>
      <c r="E20" s="2">
        <v>12</v>
      </c>
      <c r="F20" s="9"/>
    </row>
    <row r="21" spans="1:6" x14ac:dyDescent="0.25">
      <c r="A21" s="4">
        <v>20</v>
      </c>
      <c r="B21" s="12" t="s">
        <v>68</v>
      </c>
      <c r="C21" s="13">
        <f>SUM(E21/D21*100)</f>
        <v>52</v>
      </c>
      <c r="D21" s="1">
        <v>75</v>
      </c>
      <c r="E21" s="1">
        <v>39</v>
      </c>
      <c r="F21" s="9"/>
    </row>
    <row r="22" spans="1:6" x14ac:dyDescent="0.25">
      <c r="A22" s="4">
        <v>21</v>
      </c>
      <c r="B22" s="12" t="s">
        <v>39</v>
      </c>
      <c r="C22" s="18">
        <f>SUM(E22/D22*100)</f>
        <v>51.515151515151516</v>
      </c>
      <c r="D22" s="2">
        <v>99</v>
      </c>
      <c r="E22" s="2">
        <v>51</v>
      </c>
      <c r="F22" s="9"/>
    </row>
    <row r="23" spans="1:6" x14ac:dyDescent="0.25">
      <c r="A23" s="4">
        <v>22</v>
      </c>
      <c r="B23" s="12" t="s">
        <v>33</v>
      </c>
      <c r="C23" s="18">
        <f>SUM(E23/D23*100)</f>
        <v>51.401869158878498</v>
      </c>
      <c r="D23" s="2">
        <v>107</v>
      </c>
      <c r="E23" s="2">
        <v>55</v>
      </c>
      <c r="F23" s="9"/>
    </row>
    <row r="24" spans="1:6" x14ac:dyDescent="0.25">
      <c r="A24" s="4">
        <v>23</v>
      </c>
      <c r="B24" s="12" t="s">
        <v>28</v>
      </c>
      <c r="C24" s="13">
        <f>SUM(E24/D24*100)</f>
        <v>51</v>
      </c>
      <c r="D24" s="1">
        <v>100</v>
      </c>
      <c r="E24" s="1">
        <v>51</v>
      </c>
      <c r="F24" s="9"/>
    </row>
    <row r="25" spans="1:6" x14ac:dyDescent="0.25">
      <c r="A25" s="4">
        <v>24</v>
      </c>
      <c r="B25" s="12" t="s">
        <v>5</v>
      </c>
      <c r="C25" s="13">
        <f>SUM(E25/D25*100)</f>
        <v>50.892857142857139</v>
      </c>
      <c r="D25" s="1">
        <v>112</v>
      </c>
      <c r="E25" s="1">
        <v>57</v>
      </c>
      <c r="F25" s="9"/>
    </row>
    <row r="26" spans="1:6" x14ac:dyDescent="0.25">
      <c r="A26" s="4">
        <v>25</v>
      </c>
      <c r="B26" s="12" t="s">
        <v>18</v>
      </c>
      <c r="C26" s="18">
        <f>SUM(E26/D26*100)</f>
        <v>50.819672131147541</v>
      </c>
      <c r="D26" s="2">
        <v>61</v>
      </c>
      <c r="E26" s="2">
        <v>31</v>
      </c>
      <c r="F26" s="9"/>
    </row>
    <row r="27" spans="1:6" x14ac:dyDescent="0.25">
      <c r="A27" s="4">
        <v>26</v>
      </c>
      <c r="B27" s="3" t="s">
        <v>67</v>
      </c>
      <c r="C27" s="14">
        <f>SUM(E27/D27*100)</f>
        <v>49.450549450549453</v>
      </c>
      <c r="D27" s="2">
        <v>91</v>
      </c>
      <c r="E27" s="2">
        <v>45</v>
      </c>
      <c r="F27" s="9"/>
    </row>
    <row r="28" spans="1:6" x14ac:dyDescent="0.25">
      <c r="A28" s="4">
        <v>27</v>
      </c>
      <c r="B28" s="3" t="s">
        <v>79</v>
      </c>
      <c r="C28" s="14">
        <f>SUM(E28/D28*100)</f>
        <v>49.295774647887328</v>
      </c>
      <c r="D28" s="1">
        <v>71</v>
      </c>
      <c r="E28" s="1">
        <v>35</v>
      </c>
      <c r="F28" s="9"/>
    </row>
    <row r="29" spans="1:6" x14ac:dyDescent="0.25">
      <c r="A29" s="4">
        <v>28</v>
      </c>
      <c r="B29" s="12" t="s">
        <v>36</v>
      </c>
      <c r="C29" s="14">
        <f>SUM(E29/D29*100)</f>
        <v>49.275362318840585</v>
      </c>
      <c r="D29" s="2">
        <v>69</v>
      </c>
      <c r="E29" s="2">
        <v>34</v>
      </c>
      <c r="F29" s="9"/>
    </row>
    <row r="30" spans="1:6" x14ac:dyDescent="0.25">
      <c r="A30" s="4">
        <v>29</v>
      </c>
      <c r="B30" s="12" t="s">
        <v>65</v>
      </c>
      <c r="C30" s="15">
        <f>SUM(E30/D30*100)</f>
        <v>48.979591836734691</v>
      </c>
      <c r="D30" s="1">
        <v>49</v>
      </c>
      <c r="E30" s="1">
        <v>24</v>
      </c>
      <c r="F30" s="9"/>
    </row>
    <row r="31" spans="1:6" x14ac:dyDescent="0.25">
      <c r="A31" s="4">
        <v>30</v>
      </c>
      <c r="B31" s="12" t="s">
        <v>70</v>
      </c>
      <c r="C31" s="15">
        <f>SUM(E31/D31*100)</f>
        <v>48.648648648648653</v>
      </c>
      <c r="D31" s="1">
        <v>37</v>
      </c>
      <c r="E31" s="1">
        <v>18</v>
      </c>
      <c r="F31" s="9"/>
    </row>
    <row r="32" spans="1:6" x14ac:dyDescent="0.25">
      <c r="A32" s="4">
        <v>31</v>
      </c>
      <c r="B32" s="12" t="s">
        <v>37</v>
      </c>
      <c r="C32" s="14">
        <f>SUM(E32/D32*100)</f>
        <v>48.360655737704917</v>
      </c>
      <c r="D32" s="2">
        <v>122</v>
      </c>
      <c r="E32" s="2">
        <v>59</v>
      </c>
      <c r="F32" s="9"/>
    </row>
    <row r="33" spans="1:6" x14ac:dyDescent="0.25">
      <c r="A33" s="4">
        <v>32</v>
      </c>
      <c r="B33" s="12" t="s">
        <v>72</v>
      </c>
      <c r="C33" s="14">
        <f>SUM(E33/D33*100)</f>
        <v>47.826086956521742</v>
      </c>
      <c r="D33" s="2">
        <v>23</v>
      </c>
      <c r="E33" s="2">
        <v>11</v>
      </c>
      <c r="F33" s="9"/>
    </row>
    <row r="34" spans="1:6" x14ac:dyDescent="0.25">
      <c r="A34" s="4">
        <v>33</v>
      </c>
      <c r="B34" s="12" t="s">
        <v>49</v>
      </c>
      <c r="C34" s="15">
        <f>SUM(E34/D34*100)</f>
        <v>47.777777777777779</v>
      </c>
      <c r="D34" s="1">
        <v>90</v>
      </c>
      <c r="E34" s="1">
        <v>43</v>
      </c>
      <c r="F34" s="9"/>
    </row>
    <row r="35" spans="1:6" x14ac:dyDescent="0.25">
      <c r="A35" s="4">
        <v>34</v>
      </c>
      <c r="B35" s="12" t="s">
        <v>82</v>
      </c>
      <c r="C35" s="14">
        <f>SUM(E35/D35*100)</f>
        <v>47.619047619047613</v>
      </c>
      <c r="D35" s="2">
        <v>21</v>
      </c>
      <c r="E35" s="2">
        <v>10</v>
      </c>
      <c r="F35" s="9"/>
    </row>
    <row r="36" spans="1:6" x14ac:dyDescent="0.25">
      <c r="A36" s="4">
        <v>35</v>
      </c>
      <c r="B36" s="12" t="s">
        <v>66</v>
      </c>
      <c r="C36" s="15">
        <f>SUM(E36/D36*100)</f>
        <v>46.987951807228917</v>
      </c>
      <c r="D36" s="1">
        <v>83</v>
      </c>
      <c r="E36" s="1">
        <v>39</v>
      </c>
      <c r="F36" s="9"/>
    </row>
    <row r="37" spans="1:6" x14ac:dyDescent="0.25">
      <c r="A37" s="4">
        <v>36</v>
      </c>
      <c r="B37" s="12" t="s">
        <v>41</v>
      </c>
      <c r="C37" s="15">
        <f>SUM(E37/D37*100)</f>
        <v>46.391752577319586</v>
      </c>
      <c r="D37" s="1">
        <v>97</v>
      </c>
      <c r="E37" s="1">
        <v>45</v>
      </c>
      <c r="F37" s="9"/>
    </row>
    <row r="38" spans="1:6" x14ac:dyDescent="0.25">
      <c r="A38" s="4">
        <v>37</v>
      </c>
      <c r="B38" s="12" t="s">
        <v>80</v>
      </c>
      <c r="C38" s="14">
        <f>SUM(E38/D38*100)</f>
        <v>45</v>
      </c>
      <c r="D38" s="2">
        <v>20</v>
      </c>
      <c r="E38" s="2">
        <v>9</v>
      </c>
      <c r="F38" s="9"/>
    </row>
    <row r="39" spans="1:6" x14ac:dyDescent="0.25">
      <c r="A39" s="4">
        <v>38</v>
      </c>
      <c r="B39" s="12" t="s">
        <v>53</v>
      </c>
      <c r="C39" s="14">
        <f>SUM(E39/D39*100)</f>
        <v>44.827586206896555</v>
      </c>
      <c r="D39" s="2">
        <v>29</v>
      </c>
      <c r="E39" s="2">
        <v>13</v>
      </c>
      <c r="F39" s="9"/>
    </row>
    <row r="40" spans="1:6" x14ac:dyDescent="0.25">
      <c r="A40" s="4">
        <v>39</v>
      </c>
      <c r="B40" s="12" t="s">
        <v>22</v>
      </c>
      <c r="C40" s="14">
        <f>SUM(E40/D40*100)</f>
        <v>44</v>
      </c>
      <c r="D40" s="2">
        <v>25</v>
      </c>
      <c r="E40" s="2">
        <v>11</v>
      </c>
      <c r="F40" s="9"/>
    </row>
    <row r="41" spans="1:6" x14ac:dyDescent="0.25">
      <c r="A41" s="4">
        <v>40</v>
      </c>
      <c r="B41" s="12" t="s">
        <v>29</v>
      </c>
      <c r="C41" s="15">
        <f>SUM(E41/D41*100)</f>
        <v>43.902439024390247</v>
      </c>
      <c r="D41" s="1">
        <v>82</v>
      </c>
      <c r="E41" s="1">
        <v>36</v>
      </c>
      <c r="F41" s="9"/>
    </row>
    <row r="42" spans="1:6" x14ac:dyDescent="0.25">
      <c r="A42" s="4">
        <v>41</v>
      </c>
      <c r="B42" s="12" t="s">
        <v>43</v>
      </c>
      <c r="C42" s="14">
        <f>SUM(E42/D42*100)</f>
        <v>43.689320388349515</v>
      </c>
      <c r="D42" s="2">
        <v>103</v>
      </c>
      <c r="E42" s="2">
        <v>45</v>
      </c>
      <c r="F42" s="9"/>
    </row>
    <row r="43" spans="1:6" x14ac:dyDescent="0.25">
      <c r="A43" s="4">
        <v>42</v>
      </c>
      <c r="B43" s="12" t="s">
        <v>47</v>
      </c>
      <c r="C43" s="15">
        <f>SUM(E43/D43*100)</f>
        <v>43.373493975903614</v>
      </c>
      <c r="D43" s="1">
        <v>83</v>
      </c>
      <c r="E43" s="1">
        <v>36</v>
      </c>
      <c r="F43" s="9"/>
    </row>
    <row r="44" spans="1:6" x14ac:dyDescent="0.25">
      <c r="A44" s="4">
        <v>43</v>
      </c>
      <c r="B44" s="12" t="s">
        <v>24</v>
      </c>
      <c r="C44" s="14">
        <f>SUM(E44/D44*100)</f>
        <v>43.333333333333336</v>
      </c>
      <c r="D44" s="2">
        <v>30</v>
      </c>
      <c r="E44" s="2">
        <v>13</v>
      </c>
      <c r="F44" s="9"/>
    </row>
    <row r="45" spans="1:6" x14ac:dyDescent="0.25">
      <c r="A45" s="4">
        <v>44</v>
      </c>
      <c r="B45" s="12" t="s">
        <v>40</v>
      </c>
      <c r="C45" s="15">
        <f>SUM(E45/D45*100)</f>
        <v>42.857142857142854</v>
      </c>
      <c r="D45" s="1">
        <v>28</v>
      </c>
      <c r="E45" s="1">
        <v>12</v>
      </c>
      <c r="F45" s="9"/>
    </row>
    <row r="46" spans="1:6" x14ac:dyDescent="0.25">
      <c r="A46" s="4">
        <v>45</v>
      </c>
      <c r="B46" s="12" t="s">
        <v>20</v>
      </c>
      <c r="C46" s="15">
        <f>SUM(E46/D46*100)</f>
        <v>41.53846153846154</v>
      </c>
      <c r="D46" s="1">
        <v>65</v>
      </c>
      <c r="E46" s="1">
        <v>27</v>
      </c>
      <c r="F46" s="9"/>
    </row>
    <row r="47" spans="1:6" x14ac:dyDescent="0.25">
      <c r="A47" s="4">
        <v>46</v>
      </c>
      <c r="B47" s="12" t="s">
        <v>14</v>
      </c>
      <c r="C47" s="14">
        <f>SUM(E47/D47*100)</f>
        <v>41.17647058823529</v>
      </c>
      <c r="D47" s="2">
        <v>85</v>
      </c>
      <c r="E47" s="2">
        <v>35</v>
      </c>
      <c r="F47" s="9"/>
    </row>
    <row r="48" spans="1:6" x14ac:dyDescent="0.25">
      <c r="A48" s="4">
        <v>47</v>
      </c>
      <c r="B48" s="12" t="s">
        <v>26</v>
      </c>
      <c r="C48" s="15">
        <f>SUM(E48/D48*100)</f>
        <v>40.845070422535215</v>
      </c>
      <c r="D48" s="1">
        <v>71</v>
      </c>
      <c r="E48" s="1">
        <v>29</v>
      </c>
      <c r="F48" s="9"/>
    </row>
    <row r="49" spans="1:6" x14ac:dyDescent="0.25">
      <c r="A49" s="4">
        <v>48</v>
      </c>
      <c r="B49" s="12" t="s">
        <v>48</v>
      </c>
      <c r="C49" s="14">
        <f>SUM(E49/D49*100)</f>
        <v>40.625</v>
      </c>
      <c r="D49" s="2">
        <v>32</v>
      </c>
      <c r="E49" s="2">
        <v>13</v>
      </c>
      <c r="F49" s="9"/>
    </row>
    <row r="50" spans="1:6" x14ac:dyDescent="0.25">
      <c r="A50" s="4">
        <v>49</v>
      </c>
      <c r="B50" s="12" t="s">
        <v>46</v>
      </c>
      <c r="C50" s="15">
        <f>SUM(E50/D50*100)</f>
        <v>40</v>
      </c>
      <c r="D50" s="1">
        <v>90</v>
      </c>
      <c r="E50" s="1">
        <v>36</v>
      </c>
      <c r="F50" s="9"/>
    </row>
    <row r="51" spans="1:6" x14ac:dyDescent="0.25">
      <c r="A51" s="4">
        <v>50</v>
      </c>
      <c r="B51" s="12" t="s">
        <v>17</v>
      </c>
      <c r="C51" s="14">
        <f>SUM(E51/D51*100)</f>
        <v>40</v>
      </c>
      <c r="D51" s="2">
        <v>45</v>
      </c>
      <c r="E51" s="2">
        <v>18</v>
      </c>
      <c r="F51" s="9"/>
    </row>
    <row r="52" spans="1:6" x14ac:dyDescent="0.25">
      <c r="A52" s="4">
        <v>51</v>
      </c>
      <c r="B52" s="3" t="s">
        <v>44</v>
      </c>
      <c r="C52" s="15">
        <f>SUM(E52/D52*100)</f>
        <v>40</v>
      </c>
      <c r="D52" s="1">
        <v>35</v>
      </c>
      <c r="E52" s="1">
        <v>14</v>
      </c>
      <c r="F52" s="9"/>
    </row>
    <row r="53" spans="1:6" x14ac:dyDescent="0.25">
      <c r="A53" s="4">
        <v>52</v>
      </c>
      <c r="B53" s="12" t="s">
        <v>73</v>
      </c>
      <c r="C53" s="15">
        <f>SUM(E53/D53*100)</f>
        <v>40</v>
      </c>
      <c r="D53" s="1">
        <v>20</v>
      </c>
      <c r="E53" s="1">
        <v>8</v>
      </c>
      <c r="F53" s="9"/>
    </row>
    <row r="54" spans="1:6" x14ac:dyDescent="0.25">
      <c r="A54" s="4">
        <v>53</v>
      </c>
      <c r="B54" s="12" t="s">
        <v>45</v>
      </c>
      <c r="C54" s="14">
        <f>SUM(E54/D54*100)</f>
        <v>40</v>
      </c>
      <c r="D54" s="2">
        <v>20</v>
      </c>
      <c r="E54" s="2">
        <v>8</v>
      </c>
      <c r="F54" s="9"/>
    </row>
    <row r="55" spans="1:6" x14ac:dyDescent="0.25">
      <c r="A55" s="4">
        <v>54</v>
      </c>
      <c r="B55" s="12" t="s">
        <v>7</v>
      </c>
      <c r="C55" s="15">
        <f>SUM(E55/D55*100)</f>
        <v>39.24050632911392</v>
      </c>
      <c r="D55" s="1">
        <v>79</v>
      </c>
      <c r="E55" s="1">
        <v>31</v>
      </c>
      <c r="F55" s="9"/>
    </row>
    <row r="56" spans="1:6" x14ac:dyDescent="0.25">
      <c r="A56" s="4">
        <v>55</v>
      </c>
      <c r="B56" s="12" t="s">
        <v>25</v>
      </c>
      <c r="C56" s="15">
        <f>SUM(E56/D56*100)</f>
        <v>38.775510204081634</v>
      </c>
      <c r="D56" s="1">
        <v>98</v>
      </c>
      <c r="E56" s="1">
        <v>38</v>
      </c>
      <c r="F56" s="9"/>
    </row>
    <row r="57" spans="1:6" x14ac:dyDescent="0.25">
      <c r="A57" s="4">
        <v>56</v>
      </c>
      <c r="B57" s="12" t="s">
        <v>57</v>
      </c>
      <c r="C57" s="14">
        <f>SUM(E57/D57*100)</f>
        <v>37.5</v>
      </c>
      <c r="D57" s="2">
        <v>24</v>
      </c>
      <c r="E57" s="2">
        <v>9</v>
      </c>
      <c r="F57" s="9"/>
    </row>
    <row r="58" spans="1:6" x14ac:dyDescent="0.25">
      <c r="A58" s="4">
        <v>57</v>
      </c>
      <c r="B58" s="12" t="s">
        <v>32</v>
      </c>
      <c r="C58" s="14">
        <f>SUM(E58/D58*100)</f>
        <v>36.231884057971016</v>
      </c>
      <c r="D58" s="2">
        <v>69</v>
      </c>
      <c r="E58" s="2">
        <v>25</v>
      </c>
      <c r="F58" s="9"/>
    </row>
    <row r="59" spans="1:6" x14ac:dyDescent="0.25">
      <c r="A59" s="4">
        <v>58</v>
      </c>
      <c r="B59" s="12" t="s">
        <v>15</v>
      </c>
      <c r="C59" s="14">
        <f>SUM(E59/D59*100)</f>
        <v>34</v>
      </c>
      <c r="D59" s="2">
        <v>50</v>
      </c>
      <c r="E59" s="2">
        <v>17</v>
      </c>
      <c r="F59" s="9"/>
    </row>
    <row r="60" spans="1:6" x14ac:dyDescent="0.25">
      <c r="A60" s="4">
        <v>59</v>
      </c>
      <c r="B60" s="12" t="s">
        <v>21</v>
      </c>
      <c r="C60" s="14">
        <f>SUM(E60/D60*100)</f>
        <v>33.333333333333329</v>
      </c>
      <c r="D60" s="1">
        <v>24</v>
      </c>
      <c r="E60" s="1">
        <v>8</v>
      </c>
      <c r="F60" s="9"/>
    </row>
    <row r="61" spans="1:6" x14ac:dyDescent="0.25">
      <c r="A61" s="4">
        <v>60</v>
      </c>
      <c r="B61" s="12" t="s">
        <v>74</v>
      </c>
      <c r="C61" s="16">
        <f>SUM(E61/D61*100)</f>
        <v>83.333333333333343</v>
      </c>
      <c r="D61" s="1">
        <v>6</v>
      </c>
      <c r="E61" s="1">
        <v>5</v>
      </c>
      <c r="F61" s="9"/>
    </row>
    <row r="62" spans="1:6" x14ac:dyDescent="0.25">
      <c r="A62" s="4">
        <v>61</v>
      </c>
      <c r="B62" s="12" t="s">
        <v>84</v>
      </c>
      <c r="C62" s="16">
        <f>SUM(E62/D62*100)</f>
        <v>83.333333333333343</v>
      </c>
      <c r="D62" s="1">
        <v>6</v>
      </c>
      <c r="E62" s="1">
        <v>5</v>
      </c>
      <c r="F62" s="9"/>
    </row>
    <row r="63" spans="1:6" x14ac:dyDescent="0.25">
      <c r="A63" s="4">
        <v>62</v>
      </c>
      <c r="B63" s="12" t="s">
        <v>84</v>
      </c>
      <c r="C63" s="16">
        <f>SUM(E63/D63*100)</f>
        <v>83.333333333333343</v>
      </c>
      <c r="D63" s="1">
        <v>6</v>
      </c>
      <c r="E63" s="1">
        <v>5</v>
      </c>
      <c r="F63" s="9"/>
    </row>
    <row r="64" spans="1:6" x14ac:dyDescent="0.25">
      <c r="A64" s="4">
        <v>63</v>
      </c>
      <c r="B64" s="12" t="s">
        <v>75</v>
      </c>
      <c r="C64" s="17">
        <f>SUM(E64/D64*100)</f>
        <v>62.5</v>
      </c>
      <c r="D64" s="2">
        <v>8</v>
      </c>
      <c r="E64" s="2">
        <v>5</v>
      </c>
      <c r="F64" s="9"/>
    </row>
    <row r="65" spans="1:6" x14ac:dyDescent="0.25">
      <c r="A65" s="4">
        <v>64</v>
      </c>
      <c r="B65" s="12" t="s">
        <v>64</v>
      </c>
      <c r="C65" s="17">
        <f>SUM(E65/D65*100)</f>
        <v>53.333333333333336</v>
      </c>
      <c r="D65" s="2">
        <v>15</v>
      </c>
      <c r="E65" s="2">
        <v>8</v>
      </c>
      <c r="F65" s="9"/>
    </row>
    <row r="66" spans="1:6" x14ac:dyDescent="0.25">
      <c r="A66" s="4">
        <v>65</v>
      </c>
      <c r="B66" s="3" t="s">
        <v>11</v>
      </c>
      <c r="C66" s="17">
        <f>SUM(E66/D66*100)</f>
        <v>50</v>
      </c>
      <c r="D66" s="2">
        <v>6</v>
      </c>
      <c r="E66" s="2">
        <v>3</v>
      </c>
      <c r="F66" s="9"/>
    </row>
    <row r="67" spans="1:6" x14ac:dyDescent="0.25">
      <c r="A67" s="4">
        <v>66</v>
      </c>
      <c r="B67" s="12" t="s">
        <v>12</v>
      </c>
      <c r="C67" s="17">
        <f>SUM(E67/D67*100)</f>
        <v>50</v>
      </c>
      <c r="D67" s="2">
        <v>4</v>
      </c>
      <c r="E67" s="2">
        <v>2</v>
      </c>
      <c r="F67" s="9"/>
    </row>
    <row r="68" spans="1:6" x14ac:dyDescent="0.25">
      <c r="A68" s="4">
        <v>67</v>
      </c>
      <c r="B68" s="12" t="s">
        <v>30</v>
      </c>
      <c r="C68" s="16">
        <f>SUM(E68/D68*100)</f>
        <v>47.058823529411761</v>
      </c>
      <c r="D68" s="1">
        <v>17</v>
      </c>
      <c r="E68" s="1">
        <v>8</v>
      </c>
      <c r="F68" s="9"/>
    </row>
    <row r="69" spans="1:6" x14ac:dyDescent="0.25">
      <c r="A69" s="4">
        <v>68</v>
      </c>
      <c r="B69" s="12" t="s">
        <v>54</v>
      </c>
      <c r="C69" s="16">
        <f>SUM(E69/D69*100)</f>
        <v>46.666666666666664</v>
      </c>
      <c r="D69" s="1">
        <v>15</v>
      </c>
      <c r="E69" s="1">
        <v>7</v>
      </c>
      <c r="F69" s="9"/>
    </row>
    <row r="70" spans="1:6" x14ac:dyDescent="0.25">
      <c r="A70" s="4">
        <v>69</v>
      </c>
      <c r="B70" s="12" t="s">
        <v>51</v>
      </c>
      <c r="C70" s="17">
        <f>SUM(E70/D70*100)</f>
        <v>42.857142857142854</v>
      </c>
      <c r="D70" s="2">
        <v>14</v>
      </c>
      <c r="E70" s="2">
        <v>6</v>
      </c>
      <c r="F70" s="9"/>
    </row>
    <row r="71" spans="1:6" x14ac:dyDescent="0.25">
      <c r="A71" s="4">
        <v>70</v>
      </c>
      <c r="B71" s="12" t="s">
        <v>76</v>
      </c>
      <c r="C71" s="16">
        <f>SUM(E71/D71*100)</f>
        <v>38.888888888888893</v>
      </c>
      <c r="D71" s="1">
        <v>18</v>
      </c>
      <c r="E71" s="1">
        <v>7</v>
      </c>
      <c r="F71" s="9"/>
    </row>
    <row r="72" spans="1:6" x14ac:dyDescent="0.25">
      <c r="A72" s="4">
        <v>71</v>
      </c>
      <c r="B72" s="3" t="s">
        <v>10</v>
      </c>
      <c r="C72" s="16">
        <f>SUM(E72/D72*100)</f>
        <v>38.461538461538467</v>
      </c>
      <c r="D72" s="1">
        <v>13</v>
      </c>
      <c r="E72" s="1">
        <v>5</v>
      </c>
      <c r="F72" s="9"/>
    </row>
    <row r="73" spans="1:6" x14ac:dyDescent="0.25">
      <c r="A73" s="4">
        <v>72</v>
      </c>
      <c r="B73" s="12" t="s">
        <v>8</v>
      </c>
      <c r="C73" s="16">
        <f>SUM(E73/D73*100)</f>
        <v>33.333333333333329</v>
      </c>
      <c r="D73" s="1">
        <v>12</v>
      </c>
      <c r="E73" s="1">
        <v>4</v>
      </c>
      <c r="F73" s="9"/>
    </row>
    <row r="74" spans="1:6" x14ac:dyDescent="0.25">
      <c r="A74" s="4">
        <v>73</v>
      </c>
      <c r="B74" s="12" t="s">
        <v>31</v>
      </c>
      <c r="C74" s="17">
        <f>SUM(E74/D74*100)</f>
        <v>33.333333333333329</v>
      </c>
      <c r="D74" s="2">
        <v>6</v>
      </c>
      <c r="E74" s="2">
        <v>2</v>
      </c>
      <c r="F74" s="9"/>
    </row>
    <row r="75" spans="1:6" x14ac:dyDescent="0.25">
      <c r="A75" s="4">
        <v>74</v>
      </c>
      <c r="B75" s="12" t="s">
        <v>81</v>
      </c>
      <c r="C75" s="17">
        <f>SUM(E75/D75*100)</f>
        <v>27.777777777777779</v>
      </c>
      <c r="D75" s="2">
        <v>18</v>
      </c>
      <c r="E75" s="2">
        <v>5</v>
      </c>
      <c r="F75" s="9"/>
    </row>
    <row r="76" spans="1:6" x14ac:dyDescent="0.25">
      <c r="A76" s="4">
        <v>75</v>
      </c>
      <c r="B76" s="3" t="s">
        <v>13</v>
      </c>
      <c r="C76" s="17">
        <f>SUM(E76/D76*100)</f>
        <v>27.27272727272727</v>
      </c>
      <c r="D76" s="2">
        <v>11</v>
      </c>
      <c r="E76" s="2">
        <v>3</v>
      </c>
      <c r="F76" s="9"/>
    </row>
    <row r="77" spans="1:6" x14ac:dyDescent="0.25">
      <c r="A77" s="4">
        <v>76</v>
      </c>
      <c r="B77" s="12" t="s">
        <v>77</v>
      </c>
      <c r="C77" s="16">
        <f>SUM(E77/D77*100)</f>
        <v>25</v>
      </c>
      <c r="D77" s="1">
        <v>8</v>
      </c>
      <c r="E77" s="1">
        <v>2</v>
      </c>
      <c r="F77" s="9"/>
    </row>
    <row r="78" spans="1:6" x14ac:dyDescent="0.25">
      <c r="A78" s="4">
        <v>77</v>
      </c>
      <c r="B78" s="3" t="s">
        <v>16</v>
      </c>
      <c r="C78" s="17">
        <f>SUM(E78/D78*100)</f>
        <v>25</v>
      </c>
      <c r="D78" s="1">
        <v>4</v>
      </c>
      <c r="E78" s="1">
        <v>1</v>
      </c>
      <c r="F78" s="9"/>
    </row>
    <row r="79" spans="1:6" x14ac:dyDescent="0.25">
      <c r="A79" s="4">
        <v>78</v>
      </c>
      <c r="B79" s="3" t="s">
        <v>6</v>
      </c>
      <c r="C79" s="17">
        <f>SUM(E79/D79*100)</f>
        <v>20</v>
      </c>
      <c r="D79" s="1">
        <v>10</v>
      </c>
      <c r="E79" s="1">
        <v>2</v>
      </c>
      <c r="F79" s="9"/>
    </row>
    <row r="80" spans="1:6" x14ac:dyDescent="0.25">
      <c r="A80" s="4">
        <v>79</v>
      </c>
      <c r="B80" s="12" t="s">
        <v>55</v>
      </c>
      <c r="C80" s="17">
        <f>SUM(E80/D80*100)</f>
        <v>20</v>
      </c>
      <c r="D80" s="2">
        <v>5</v>
      </c>
      <c r="E80" s="2">
        <v>1</v>
      </c>
      <c r="F80" s="9"/>
    </row>
    <row r="81" spans="1:6" x14ac:dyDescent="0.25">
      <c r="A81" s="4">
        <v>80</v>
      </c>
      <c r="B81" s="12" t="s">
        <v>56</v>
      </c>
      <c r="C81" s="17">
        <f>SUM(E81/D81*100)</f>
        <v>20</v>
      </c>
      <c r="D81" s="2">
        <v>5</v>
      </c>
      <c r="E81" s="2">
        <v>1</v>
      </c>
      <c r="F81" s="9"/>
    </row>
    <row r="82" spans="1:6" x14ac:dyDescent="0.25">
      <c r="A82" s="4">
        <v>81</v>
      </c>
      <c r="B82" s="12" t="s">
        <v>78</v>
      </c>
      <c r="C82" s="16">
        <f>SUM(E82/D82*100)</f>
        <v>16.666666666666664</v>
      </c>
      <c r="D82" s="1">
        <v>6</v>
      </c>
      <c r="E82" s="1">
        <v>1</v>
      </c>
      <c r="F82" s="9"/>
    </row>
    <row r="83" spans="1:6" x14ac:dyDescent="0.25">
      <c r="A83" s="4">
        <v>82</v>
      </c>
      <c r="B83" s="12" t="s">
        <v>83</v>
      </c>
      <c r="C83" s="16">
        <f>SUM(E83/D83*100)</f>
        <v>0</v>
      </c>
      <c r="D83" s="1">
        <v>4</v>
      </c>
      <c r="E83" s="1">
        <v>0</v>
      </c>
      <c r="F83" s="9"/>
    </row>
    <row r="84" spans="1:6" x14ac:dyDescent="0.25">
      <c r="B84" s="12"/>
      <c r="C84" s="10"/>
      <c r="D84" s="5">
        <f>SUM(D2:D83)</f>
        <v>3878</v>
      </c>
      <c r="E84" s="5">
        <f>SUM(E2:E83)</f>
        <v>1878</v>
      </c>
      <c r="F84" s="6">
        <f>SUM(E84/D84*100)</f>
        <v>48.427024239298603</v>
      </c>
    </row>
    <row r="85" spans="1:6" x14ac:dyDescent="0.25">
      <c r="B85" s="12"/>
      <c r="C85" s="10"/>
      <c r="D85" s="10"/>
      <c r="E85" s="10"/>
      <c r="F85" s="4"/>
    </row>
    <row r="86" spans="1:6" x14ac:dyDescent="0.25">
      <c r="B86" s="12"/>
      <c r="C86" s="11"/>
      <c r="F86" s="4"/>
    </row>
    <row r="87" spans="1:6" x14ac:dyDescent="0.25">
      <c r="B87" s="12"/>
      <c r="C87" s="10"/>
      <c r="D87" s="10"/>
      <c r="E87" s="10"/>
      <c r="F87" s="4"/>
    </row>
    <row r="88" spans="1:6" x14ac:dyDescent="0.25">
      <c r="B88" s="12"/>
      <c r="C88" s="10"/>
      <c r="D88" s="11"/>
      <c r="F88" s="4"/>
    </row>
    <row r="89" spans="1:6" x14ac:dyDescent="0.25">
      <c r="B89" s="12"/>
      <c r="C89" s="10"/>
      <c r="D89" s="10"/>
      <c r="E89" s="10"/>
      <c r="F89" s="4"/>
    </row>
    <row r="90" spans="1:6" x14ac:dyDescent="0.25">
      <c r="B90" s="12"/>
      <c r="C90" s="11"/>
      <c r="F90" s="4"/>
    </row>
    <row r="91" spans="1:6" x14ac:dyDescent="0.25">
      <c r="B91" s="12"/>
      <c r="C91" s="11"/>
      <c r="F91" s="4"/>
    </row>
    <row r="92" spans="1:6" x14ac:dyDescent="0.25">
      <c r="B92" s="12"/>
      <c r="C92" s="10"/>
      <c r="D92" s="10"/>
      <c r="E92" s="10"/>
      <c r="F92" s="4"/>
    </row>
    <row r="93" spans="1:6" x14ac:dyDescent="0.25">
      <c r="B93" s="12"/>
      <c r="C93" s="11"/>
      <c r="F93" s="4"/>
    </row>
    <row r="94" spans="1:6" x14ac:dyDescent="0.25">
      <c r="B94" s="12"/>
      <c r="C94" s="10"/>
      <c r="D94" s="10"/>
      <c r="E94" s="10"/>
      <c r="F94" s="4"/>
    </row>
    <row r="95" spans="1:6" x14ac:dyDescent="0.25">
      <c r="B95" s="12"/>
      <c r="C95" s="10"/>
      <c r="D95" s="10"/>
      <c r="E95" s="10"/>
      <c r="F95" s="4"/>
    </row>
    <row r="96" spans="1:6" x14ac:dyDescent="0.25">
      <c r="B96" s="12"/>
      <c r="C96" s="10"/>
      <c r="D96" s="10"/>
      <c r="E96" s="10"/>
      <c r="F96" s="4"/>
    </row>
    <row r="97" spans="2:6" x14ac:dyDescent="0.25">
      <c r="C97" s="10"/>
      <c r="D97" s="11"/>
      <c r="F97" s="4"/>
    </row>
    <row r="98" spans="2:6" x14ac:dyDescent="0.25">
      <c r="B98" s="12"/>
      <c r="C98" s="11"/>
      <c r="F98" s="4"/>
    </row>
    <row r="99" spans="2:6" x14ac:dyDescent="0.25">
      <c r="B99" s="12"/>
      <c r="C99" s="11"/>
      <c r="F99" s="4"/>
    </row>
    <row r="100" spans="2:6" x14ac:dyDescent="0.25">
      <c r="B100" s="12"/>
      <c r="C100" s="11"/>
      <c r="F100" s="4"/>
    </row>
    <row r="101" spans="2:6" x14ac:dyDescent="0.25">
      <c r="C101" s="10"/>
      <c r="D101" s="10"/>
      <c r="E101" s="10"/>
      <c r="F101" s="4"/>
    </row>
    <row r="102" spans="2:6" x14ac:dyDescent="0.25">
      <c r="B102" s="12"/>
      <c r="C102" s="11"/>
      <c r="F102" s="4"/>
    </row>
    <row r="103" spans="2:6" x14ac:dyDescent="0.25">
      <c r="B103" s="12"/>
      <c r="C103" s="10"/>
      <c r="D103" s="11"/>
      <c r="F103" s="4"/>
    </row>
    <row r="104" spans="2:6" x14ac:dyDescent="0.25">
      <c r="B104" s="12"/>
      <c r="C104" s="11"/>
      <c r="F104" s="4"/>
    </row>
    <row r="105" spans="2:6" x14ac:dyDescent="0.25">
      <c r="B105" s="12"/>
      <c r="C105" s="11"/>
      <c r="F105" s="4"/>
    </row>
    <row r="106" spans="2:6" x14ac:dyDescent="0.25">
      <c r="B106" s="12"/>
      <c r="C106" s="10"/>
      <c r="D106" s="10"/>
      <c r="E106" s="10"/>
      <c r="F106" s="4"/>
    </row>
    <row r="107" spans="2:6" x14ac:dyDescent="0.25">
      <c r="C107" s="10"/>
      <c r="D107" s="11"/>
      <c r="F107" s="4"/>
    </row>
    <row r="108" spans="2:6" x14ac:dyDescent="0.25">
      <c r="B108" s="12"/>
      <c r="C108" s="11"/>
      <c r="F108" s="4"/>
    </row>
    <row r="109" spans="2:6" x14ac:dyDescent="0.25">
      <c r="B109" s="12"/>
      <c r="C109" s="11"/>
      <c r="F109" s="4"/>
    </row>
    <row r="110" spans="2:6" x14ac:dyDescent="0.25">
      <c r="B110" s="12"/>
      <c r="C110" s="11"/>
      <c r="F110" s="4"/>
    </row>
    <row r="111" spans="2:6" x14ac:dyDescent="0.25">
      <c r="B111" s="12"/>
      <c r="C111" s="11"/>
      <c r="F111" s="4"/>
    </row>
    <row r="112" spans="2:6" x14ac:dyDescent="0.25">
      <c r="B112" s="12"/>
      <c r="C112" s="11"/>
      <c r="F112" s="4"/>
    </row>
    <row r="113" spans="2:6" x14ac:dyDescent="0.25">
      <c r="B113" s="12"/>
      <c r="C113" s="10"/>
      <c r="D113" s="10"/>
      <c r="E113" s="10"/>
      <c r="F113" s="4"/>
    </row>
    <row r="114" spans="2:6" x14ac:dyDescent="0.25">
      <c r="B114" s="12"/>
      <c r="C114" s="10"/>
      <c r="D114" s="10"/>
      <c r="E114" s="10"/>
      <c r="F114" s="4"/>
    </row>
    <row r="115" spans="2:6" x14ac:dyDescent="0.25">
      <c r="B115" s="12"/>
      <c r="C115" s="11"/>
      <c r="F115" s="4"/>
    </row>
    <row r="116" spans="2:6" x14ac:dyDescent="0.25">
      <c r="B116" s="12"/>
      <c r="C116" s="11"/>
      <c r="F116" s="4"/>
    </row>
    <row r="117" spans="2:6" x14ac:dyDescent="0.25">
      <c r="B117" s="12"/>
      <c r="C117" s="10"/>
      <c r="D117" s="10"/>
      <c r="E117" s="10"/>
      <c r="F117" s="4"/>
    </row>
    <row r="118" spans="2:6" x14ac:dyDescent="0.25">
      <c r="B118" s="12"/>
      <c r="C118" s="10"/>
      <c r="D118" s="10"/>
      <c r="E118" s="10"/>
      <c r="F118" s="4"/>
    </row>
    <row r="119" spans="2:6" x14ac:dyDescent="0.25">
      <c r="B119" s="12"/>
      <c r="C119" s="11"/>
      <c r="F119" s="4"/>
    </row>
    <row r="120" spans="2:6" x14ac:dyDescent="0.25">
      <c r="B120" s="12"/>
      <c r="C120" s="11"/>
      <c r="F120" s="4"/>
    </row>
    <row r="121" spans="2:6" x14ac:dyDescent="0.25">
      <c r="B121" s="12"/>
      <c r="C121" s="10"/>
      <c r="D121" s="10"/>
      <c r="E121" s="10"/>
      <c r="F121" s="4"/>
    </row>
    <row r="122" spans="2:6" x14ac:dyDescent="0.25">
      <c r="B122" s="12"/>
      <c r="C122" s="10"/>
      <c r="D122" s="11"/>
      <c r="F122" s="4"/>
    </row>
    <row r="123" spans="2:6" x14ac:dyDescent="0.25">
      <c r="B123" s="12"/>
      <c r="C123" s="11"/>
      <c r="F123" s="4"/>
    </row>
    <row r="124" spans="2:6" x14ac:dyDescent="0.25">
      <c r="B124" s="12"/>
      <c r="C124" s="10"/>
      <c r="D124" s="10"/>
      <c r="E124" s="10"/>
      <c r="F124" s="4"/>
    </row>
    <row r="125" spans="2:6" x14ac:dyDescent="0.25">
      <c r="B125" s="12"/>
      <c r="C125" s="10"/>
      <c r="D125" s="10"/>
      <c r="E125" s="10"/>
      <c r="F125" s="4"/>
    </row>
    <row r="126" spans="2:6" x14ac:dyDescent="0.25">
      <c r="B126" s="12"/>
      <c r="C126" s="11"/>
      <c r="F126" s="4"/>
    </row>
    <row r="127" spans="2:6" x14ac:dyDescent="0.25">
      <c r="B127" s="12"/>
      <c r="C127" s="10"/>
      <c r="D127" s="10"/>
      <c r="E127" s="10"/>
      <c r="F127" s="4"/>
    </row>
    <row r="128" spans="2:6" x14ac:dyDescent="0.25">
      <c r="B128" s="12"/>
      <c r="C128" s="11"/>
      <c r="F128" s="4"/>
    </row>
    <row r="129" spans="2:6" x14ac:dyDescent="0.25">
      <c r="B129" s="12"/>
      <c r="C129" s="11"/>
      <c r="F129" s="4"/>
    </row>
    <row r="130" spans="2:6" x14ac:dyDescent="0.25">
      <c r="B130" s="12"/>
      <c r="C130" s="10"/>
      <c r="D130" s="10"/>
      <c r="E130" s="10"/>
      <c r="F130" s="4"/>
    </row>
    <row r="131" spans="2:6" x14ac:dyDescent="0.25">
      <c r="B131" s="12"/>
      <c r="C131" s="10"/>
      <c r="D131" s="11"/>
      <c r="F131" s="4"/>
    </row>
    <row r="132" spans="2:6" x14ac:dyDescent="0.25">
      <c r="B132" s="12"/>
      <c r="C132" s="10"/>
      <c r="D132" s="10"/>
      <c r="E132" s="10"/>
      <c r="F132" s="4"/>
    </row>
    <row r="133" spans="2:6" x14ac:dyDescent="0.25">
      <c r="B133" s="12"/>
      <c r="C133" s="11"/>
      <c r="D133" s="10"/>
      <c r="E133" s="10"/>
      <c r="F133" s="4"/>
    </row>
    <row r="134" spans="2:6" x14ac:dyDescent="0.25">
      <c r="B134" s="12"/>
      <c r="C134" s="11"/>
      <c r="F134" s="4"/>
    </row>
    <row r="135" spans="2:6" x14ac:dyDescent="0.25">
      <c r="B135" s="12"/>
      <c r="C135" s="10"/>
      <c r="D135" s="10"/>
      <c r="E135" s="10"/>
      <c r="F135" s="4"/>
    </row>
    <row r="136" spans="2:6" x14ac:dyDescent="0.25">
      <c r="B136" s="12"/>
      <c r="C136" s="11"/>
      <c r="F136" s="4"/>
    </row>
    <row r="137" spans="2:6" x14ac:dyDescent="0.25">
      <c r="B137" s="12"/>
      <c r="C137" s="11"/>
      <c r="F137" s="4"/>
    </row>
    <row r="138" spans="2:6" x14ac:dyDescent="0.25">
      <c r="B138" s="12"/>
      <c r="C138" s="11"/>
      <c r="D138" s="10"/>
      <c r="E138" s="10"/>
      <c r="F138" s="4"/>
    </row>
    <row r="139" spans="2:6" x14ac:dyDescent="0.25">
      <c r="B139" s="12"/>
      <c r="C139" s="11"/>
      <c r="F139" s="4"/>
    </row>
    <row r="140" spans="2:6" x14ac:dyDescent="0.25">
      <c r="B140" s="12"/>
      <c r="C140" s="10"/>
      <c r="D140" s="11"/>
      <c r="F140" s="4"/>
    </row>
    <row r="141" spans="2:6" x14ac:dyDescent="0.25">
      <c r="B141" s="12"/>
      <c r="C141" s="10"/>
      <c r="D141" s="11"/>
      <c r="F141" s="4"/>
    </row>
    <row r="142" spans="2:6" x14ac:dyDescent="0.25">
      <c r="B142" s="12"/>
      <c r="C142" s="11"/>
      <c r="D142" s="10"/>
      <c r="E142" s="10"/>
      <c r="F142" s="4"/>
    </row>
    <row r="143" spans="2:6" x14ac:dyDescent="0.25">
      <c r="B143" s="12"/>
      <c r="C143" s="11"/>
      <c r="F143" s="4"/>
    </row>
    <row r="144" spans="2:6" x14ac:dyDescent="0.25">
      <c r="B144" s="12"/>
      <c r="C144" s="11"/>
      <c r="F144" s="4"/>
    </row>
    <row r="145" spans="2:6" x14ac:dyDescent="0.25">
      <c r="C145" s="11"/>
      <c r="D145" s="10"/>
      <c r="E145" s="10"/>
      <c r="F145" s="4"/>
    </row>
    <row r="146" spans="2:6" x14ac:dyDescent="0.25">
      <c r="B146" s="12"/>
      <c r="C146" s="10"/>
      <c r="D146" s="10"/>
      <c r="E146" s="10"/>
      <c r="F146" s="4"/>
    </row>
    <row r="147" spans="2:6" x14ac:dyDescent="0.25">
      <c r="B147" s="12"/>
      <c r="C147" s="11"/>
      <c r="F147" s="4"/>
    </row>
    <row r="148" spans="2:6" x14ac:dyDescent="0.25">
      <c r="B148" s="12"/>
      <c r="C148" s="10"/>
      <c r="D148" s="10"/>
      <c r="E148" s="10"/>
      <c r="F148" s="4"/>
    </row>
    <row r="149" spans="2:6" x14ac:dyDescent="0.25">
      <c r="B149" s="12"/>
      <c r="C149" s="11"/>
      <c r="F149" s="4"/>
    </row>
    <row r="150" spans="2:6" x14ac:dyDescent="0.25">
      <c r="B150" s="12"/>
      <c r="C150" s="10"/>
      <c r="D150" s="10"/>
      <c r="E150" s="10"/>
      <c r="F150" s="4"/>
    </row>
    <row r="151" spans="2:6" x14ac:dyDescent="0.25">
      <c r="B151" s="12"/>
      <c r="C151" s="10"/>
      <c r="D151" s="10"/>
      <c r="E151" s="10"/>
      <c r="F151" s="4"/>
    </row>
    <row r="152" spans="2:6" x14ac:dyDescent="0.25">
      <c r="B152" s="12"/>
      <c r="C152" s="10"/>
      <c r="D152" s="10"/>
      <c r="E152" s="10"/>
      <c r="F152" s="4"/>
    </row>
    <row r="153" spans="2:6" x14ac:dyDescent="0.25">
      <c r="B153" s="12"/>
      <c r="C153" s="10"/>
      <c r="D153" s="10"/>
      <c r="E153" s="10"/>
      <c r="F153" s="4"/>
    </row>
    <row r="154" spans="2:6" x14ac:dyDescent="0.25">
      <c r="B154" s="12"/>
      <c r="C154" s="10"/>
      <c r="D154" s="10"/>
      <c r="E154" s="10"/>
      <c r="F154" s="4"/>
    </row>
    <row r="155" spans="2:6" x14ac:dyDescent="0.25">
      <c r="B155" s="12"/>
      <c r="C155" s="11"/>
      <c r="D155" s="10"/>
      <c r="E155" s="10"/>
      <c r="F155" s="4"/>
    </row>
    <row r="156" spans="2:6" x14ac:dyDescent="0.25">
      <c r="B156" s="12"/>
      <c r="C156" s="11"/>
      <c r="F156" s="4"/>
    </row>
    <row r="157" spans="2:6" x14ac:dyDescent="0.25">
      <c r="B157" s="12"/>
      <c r="C157" s="10"/>
      <c r="D157" s="10"/>
      <c r="E157" s="10"/>
      <c r="F157" s="4"/>
    </row>
    <row r="158" spans="2:6" x14ac:dyDescent="0.25">
      <c r="B158" s="12"/>
      <c r="C158" s="10"/>
      <c r="D158" s="10"/>
      <c r="E158" s="10"/>
      <c r="F158" s="4"/>
    </row>
    <row r="159" spans="2:6" x14ac:dyDescent="0.25">
      <c r="C159" s="10"/>
      <c r="D159" s="10"/>
      <c r="E159" s="10"/>
      <c r="F159" s="4"/>
    </row>
    <row r="160" spans="2:6" x14ac:dyDescent="0.25">
      <c r="B160" s="12"/>
      <c r="C160" s="10"/>
      <c r="D160" s="10"/>
      <c r="E160" s="10"/>
      <c r="F160" s="4"/>
    </row>
    <row r="161" spans="2:6" x14ac:dyDescent="0.25">
      <c r="B161" s="12"/>
      <c r="C161" s="11"/>
      <c r="F161" s="4"/>
    </row>
    <row r="162" spans="2:6" x14ac:dyDescent="0.25">
      <c r="B162" s="12"/>
      <c r="C162" s="10"/>
      <c r="D162" s="10"/>
      <c r="E162" s="10"/>
      <c r="F162" s="4"/>
    </row>
    <row r="163" spans="2:6" x14ac:dyDescent="0.25">
      <c r="C163" s="10"/>
      <c r="D163" s="11"/>
      <c r="F163" s="4"/>
    </row>
    <row r="164" spans="2:6" x14ac:dyDescent="0.25">
      <c r="B164" s="12"/>
      <c r="C164" s="11"/>
      <c r="D164" s="10"/>
      <c r="E164" s="10"/>
      <c r="F164" s="4"/>
    </row>
    <row r="165" spans="2:6" x14ac:dyDescent="0.25">
      <c r="B165" s="12"/>
      <c r="C165" s="10"/>
      <c r="D165" s="10"/>
      <c r="E165" s="10"/>
      <c r="F165" s="4"/>
    </row>
    <row r="166" spans="2:6" x14ac:dyDescent="0.25">
      <c r="B166" s="12"/>
      <c r="C166" s="10"/>
      <c r="D166" s="10"/>
      <c r="E166" s="10"/>
      <c r="F166" s="4"/>
    </row>
    <row r="167" spans="2:6" x14ac:dyDescent="0.25">
      <c r="B167" s="12"/>
      <c r="C167" s="11"/>
      <c r="F167" s="4"/>
    </row>
    <row r="168" spans="2:6" x14ac:dyDescent="0.25">
      <c r="B168" s="12"/>
      <c r="C168" s="11"/>
      <c r="F168" s="4"/>
    </row>
    <row r="169" spans="2:6" x14ac:dyDescent="0.25">
      <c r="B169" s="12"/>
      <c r="C169" s="10"/>
      <c r="D169" s="11"/>
      <c r="F169" s="4"/>
    </row>
    <row r="170" spans="2:6" x14ac:dyDescent="0.25">
      <c r="B170" s="12"/>
      <c r="C170" s="11"/>
      <c r="F170" s="4"/>
    </row>
    <row r="171" spans="2:6" x14ac:dyDescent="0.25">
      <c r="B171" s="12"/>
      <c r="C171" s="11"/>
      <c r="F171" s="4"/>
    </row>
    <row r="172" spans="2:6" x14ac:dyDescent="0.25">
      <c r="B172" s="12"/>
      <c r="C172" s="10"/>
      <c r="D172" s="10"/>
      <c r="E172" s="10"/>
      <c r="F172" s="4"/>
    </row>
    <row r="173" spans="2:6" x14ac:dyDescent="0.25">
      <c r="B173" s="12"/>
      <c r="C173" s="11"/>
      <c r="F173" s="4"/>
    </row>
    <row r="174" spans="2:6" x14ac:dyDescent="0.25">
      <c r="B174" s="12"/>
      <c r="C174" s="11"/>
      <c r="F174" s="4"/>
    </row>
    <row r="175" spans="2:6" x14ac:dyDescent="0.25">
      <c r="B175" s="12"/>
      <c r="C175" s="10"/>
      <c r="D175" s="10"/>
      <c r="E175" s="10"/>
      <c r="F175" s="4"/>
    </row>
    <row r="176" spans="2:6" x14ac:dyDescent="0.25">
      <c r="B176" s="12"/>
      <c r="C176" s="11"/>
      <c r="D176" s="10"/>
      <c r="E176" s="10"/>
      <c r="F176" s="4"/>
    </row>
    <row r="177" spans="2:6" x14ac:dyDescent="0.25">
      <c r="B177" s="12"/>
      <c r="C177" s="10"/>
      <c r="D177" s="10"/>
      <c r="E177" s="10"/>
      <c r="F177" s="4"/>
    </row>
    <row r="178" spans="2:6" x14ac:dyDescent="0.25">
      <c r="C178" s="11"/>
      <c r="F178" s="4"/>
    </row>
    <row r="179" spans="2:6" x14ac:dyDescent="0.25">
      <c r="B179" s="12"/>
      <c r="C179" s="11"/>
      <c r="D179" s="10"/>
      <c r="E179" s="10"/>
      <c r="F179" s="4"/>
    </row>
    <row r="180" spans="2:6" x14ac:dyDescent="0.25">
      <c r="B180" s="12"/>
      <c r="C180" s="11"/>
      <c r="F180" s="4"/>
    </row>
    <row r="181" spans="2:6" x14ac:dyDescent="0.25">
      <c r="B181" s="12"/>
      <c r="C181" s="11"/>
      <c r="F181" s="4"/>
    </row>
    <row r="182" spans="2:6" x14ac:dyDescent="0.25">
      <c r="B182" s="12"/>
      <c r="C182" s="11"/>
      <c r="F182" s="4"/>
    </row>
    <row r="183" spans="2:6" x14ac:dyDescent="0.25">
      <c r="B183" s="12"/>
      <c r="C183" s="11"/>
      <c r="D183" s="10"/>
      <c r="E183" s="10"/>
      <c r="F183" s="4"/>
    </row>
    <row r="184" spans="2:6" x14ac:dyDescent="0.25">
      <c r="B184" s="12"/>
      <c r="C184" s="11"/>
      <c r="F184" s="4"/>
    </row>
    <row r="185" spans="2:6" x14ac:dyDescent="0.25">
      <c r="B185" s="12"/>
      <c r="C185" s="11"/>
      <c r="F185" s="4"/>
    </row>
    <row r="186" spans="2:6" x14ac:dyDescent="0.25">
      <c r="B186" s="12"/>
      <c r="C186" s="11"/>
      <c r="D186" s="10"/>
      <c r="E186" s="10"/>
      <c r="F186" s="4"/>
    </row>
    <row r="187" spans="2:6" x14ac:dyDescent="0.25">
      <c r="B187" s="12"/>
      <c r="C187" s="11"/>
      <c r="D187" s="10"/>
      <c r="E187" s="10"/>
      <c r="F187" s="4"/>
    </row>
    <row r="188" spans="2:6" x14ac:dyDescent="0.25">
      <c r="B188" s="12"/>
      <c r="C188" s="11"/>
      <c r="D188" s="10"/>
      <c r="E188" s="10"/>
      <c r="F188" s="4"/>
    </row>
    <row r="189" spans="2:6" x14ac:dyDescent="0.25">
      <c r="B189" s="12"/>
      <c r="C189" s="10"/>
      <c r="D189" s="10"/>
      <c r="E189" s="10"/>
      <c r="F189" s="4"/>
    </row>
    <row r="190" spans="2:6" x14ac:dyDescent="0.25">
      <c r="B190" s="12"/>
      <c r="C190" s="10"/>
      <c r="D190" s="11"/>
      <c r="F190" s="4"/>
    </row>
    <row r="191" spans="2:6" x14ac:dyDescent="0.25">
      <c r="C191" s="10"/>
      <c r="D191" s="10"/>
      <c r="E191" s="10"/>
      <c r="F191" s="4"/>
    </row>
    <row r="192" spans="2:6" x14ac:dyDescent="0.25">
      <c r="B192" s="12"/>
      <c r="C192" s="11"/>
      <c r="F192" s="4"/>
    </row>
    <row r="193" spans="2:6" x14ac:dyDescent="0.25">
      <c r="B193" s="12"/>
      <c r="C193" s="10"/>
      <c r="D193" s="10"/>
      <c r="E193" s="10"/>
      <c r="F193" s="4"/>
    </row>
    <row r="194" spans="2:6" x14ac:dyDescent="0.25">
      <c r="C194" s="11"/>
      <c r="D194" s="10"/>
      <c r="E194" s="10"/>
      <c r="F194" s="4"/>
    </row>
    <row r="195" spans="2:6" x14ac:dyDescent="0.25">
      <c r="B195" s="12"/>
      <c r="C195" s="10"/>
      <c r="D195" s="10"/>
      <c r="E195" s="10"/>
      <c r="F195" s="4"/>
    </row>
    <row r="196" spans="2:6" x14ac:dyDescent="0.25">
      <c r="B196" s="12"/>
      <c r="C196" s="11"/>
      <c r="D196" s="10"/>
      <c r="E196" s="10"/>
      <c r="F196" s="4"/>
    </row>
    <row r="197" spans="2:6" x14ac:dyDescent="0.25">
      <c r="B197" s="12"/>
      <c r="C197" s="10"/>
      <c r="D197" s="10"/>
      <c r="E197" s="10"/>
      <c r="F197" s="4"/>
    </row>
    <row r="198" spans="2:6" x14ac:dyDescent="0.25">
      <c r="B198" s="12"/>
      <c r="C198" s="10"/>
      <c r="D198" s="10"/>
      <c r="E198" s="10"/>
      <c r="F198" s="4"/>
    </row>
    <row r="199" spans="2:6" x14ac:dyDescent="0.25">
      <c r="C199" s="10"/>
      <c r="D199" s="10"/>
      <c r="E199" s="10"/>
      <c r="F199" s="4"/>
    </row>
    <row r="200" spans="2:6" x14ac:dyDescent="0.25">
      <c r="B200" s="12"/>
      <c r="C200" s="10"/>
      <c r="D200" s="10"/>
      <c r="E200" s="10"/>
      <c r="F200" s="4"/>
    </row>
    <row r="201" spans="2:6" x14ac:dyDescent="0.25">
      <c r="B201" s="12"/>
      <c r="C201" s="11"/>
      <c r="D201" s="10"/>
      <c r="E201" s="10"/>
      <c r="F201" s="4"/>
    </row>
    <row r="202" spans="2:6" x14ac:dyDescent="0.25">
      <c r="B202" s="12"/>
      <c r="C202" s="10"/>
      <c r="D202" s="10"/>
      <c r="E202" s="10"/>
      <c r="F202" s="4"/>
    </row>
    <row r="203" spans="2:6" x14ac:dyDescent="0.25">
      <c r="B203" s="12"/>
      <c r="C203" s="10"/>
      <c r="D203" s="10"/>
      <c r="E203" s="10"/>
      <c r="F203" s="4"/>
    </row>
    <row r="204" spans="2:6" x14ac:dyDescent="0.25">
      <c r="B204" s="12"/>
      <c r="C204" s="10"/>
      <c r="D204" s="10"/>
      <c r="E204" s="10"/>
      <c r="F204" s="4"/>
    </row>
    <row r="205" spans="2:6" x14ac:dyDescent="0.25">
      <c r="B205" s="12"/>
      <c r="C205" s="11"/>
      <c r="D205" s="10"/>
      <c r="E205" s="10"/>
      <c r="F205" s="4"/>
    </row>
    <row r="206" spans="2:6" x14ac:dyDescent="0.25">
      <c r="B206" s="12"/>
      <c r="C206" s="10"/>
      <c r="D206" s="10"/>
      <c r="E206" s="10"/>
      <c r="F206" s="4"/>
    </row>
    <row r="207" spans="2:6" x14ac:dyDescent="0.25">
      <c r="B207" s="12"/>
      <c r="C207" s="10"/>
      <c r="D207" s="10"/>
      <c r="E207" s="10"/>
      <c r="F207" s="4"/>
    </row>
    <row r="208" spans="2:6" x14ac:dyDescent="0.25">
      <c r="B208" s="12"/>
      <c r="C208" s="11"/>
      <c r="D208" s="10"/>
      <c r="E208" s="10"/>
      <c r="F208" s="4"/>
    </row>
    <row r="209" spans="2:6" x14ac:dyDescent="0.25">
      <c r="B209" s="12"/>
      <c r="C209" s="10"/>
      <c r="D209" s="11"/>
      <c r="F209" s="4"/>
    </row>
    <row r="210" spans="2:6" x14ac:dyDescent="0.25">
      <c r="B210" s="12"/>
      <c r="C210" s="10"/>
      <c r="D210" s="10"/>
      <c r="E210" s="10"/>
      <c r="F210" s="4"/>
    </row>
    <row r="211" spans="2:6" x14ac:dyDescent="0.25">
      <c r="B211" s="12"/>
      <c r="C211" s="10"/>
      <c r="D211" s="10"/>
      <c r="E211" s="10"/>
      <c r="F211" s="4"/>
    </row>
    <row r="212" spans="2:6" x14ac:dyDescent="0.25">
      <c r="B212" s="12"/>
      <c r="C212" s="10"/>
      <c r="D212" s="10"/>
      <c r="E212" s="10"/>
      <c r="F212" s="4"/>
    </row>
    <row r="213" spans="2:6" x14ac:dyDescent="0.25">
      <c r="B213" s="12"/>
      <c r="C213" s="11"/>
      <c r="F213" s="4"/>
    </row>
    <row r="214" spans="2:6" x14ac:dyDescent="0.25">
      <c r="B214" s="12"/>
      <c r="C214" s="11"/>
      <c r="F214" s="4"/>
    </row>
    <row r="215" spans="2:6" x14ac:dyDescent="0.25">
      <c r="B215" s="12"/>
      <c r="C215" s="11"/>
      <c r="F215" s="4"/>
    </row>
    <row r="216" spans="2:6" x14ac:dyDescent="0.25">
      <c r="B216" s="12"/>
      <c r="C216" s="11"/>
      <c r="D216" s="10"/>
      <c r="E216" s="10"/>
      <c r="F216" s="4"/>
    </row>
    <row r="217" spans="2:6" x14ac:dyDescent="0.25">
      <c r="B217" s="12"/>
      <c r="C217" s="11"/>
      <c r="D217" s="10"/>
      <c r="E217" s="10"/>
      <c r="F217" s="4"/>
    </row>
    <row r="218" spans="2:6" x14ac:dyDescent="0.25">
      <c r="B218" s="12"/>
      <c r="C218" s="10"/>
      <c r="D218" s="10"/>
      <c r="E218" s="10"/>
      <c r="F218" s="4"/>
    </row>
    <row r="219" spans="2:6" x14ac:dyDescent="0.25">
      <c r="B219" s="12"/>
      <c r="C219" s="10"/>
      <c r="D219" s="10"/>
      <c r="E219" s="10"/>
      <c r="F219" s="4"/>
    </row>
    <row r="220" spans="2:6" x14ac:dyDescent="0.25">
      <c r="B220" s="12"/>
      <c r="C220" s="10"/>
      <c r="D220" s="10"/>
      <c r="E220" s="10"/>
      <c r="F220" s="4"/>
    </row>
    <row r="221" spans="2:6" x14ac:dyDescent="0.25">
      <c r="B221" s="12"/>
      <c r="C221" s="11"/>
      <c r="F221" s="4"/>
    </row>
    <row r="222" spans="2:6" x14ac:dyDescent="0.25">
      <c r="B222" s="12"/>
      <c r="C222" s="10"/>
      <c r="D222" s="10"/>
      <c r="E222" s="10"/>
      <c r="F222" s="4"/>
    </row>
    <row r="223" spans="2:6" x14ac:dyDescent="0.25">
      <c r="B223" s="12"/>
      <c r="C223" s="10"/>
      <c r="D223" s="10"/>
      <c r="E223" s="10"/>
      <c r="F223" s="4"/>
    </row>
    <row r="224" spans="2:6" x14ac:dyDescent="0.25">
      <c r="F224" s="4"/>
    </row>
    <row r="225" spans="6:6" x14ac:dyDescent="0.25">
      <c r="F225" s="4"/>
    </row>
    <row r="226" spans="6:6" x14ac:dyDescent="0.25">
      <c r="F226" s="4"/>
    </row>
    <row r="227" spans="6:6" x14ac:dyDescent="0.25">
      <c r="F227" s="4"/>
    </row>
    <row r="228" spans="6:6" x14ac:dyDescent="0.25">
      <c r="F228" s="4"/>
    </row>
    <row r="229" spans="6:6" x14ac:dyDescent="0.25">
      <c r="F229" s="4"/>
    </row>
    <row r="230" spans="6:6" x14ac:dyDescent="0.25">
      <c r="F230" s="4"/>
    </row>
    <row r="231" spans="6:6" x14ac:dyDescent="0.25">
      <c r="F231" s="4"/>
    </row>
    <row r="232" spans="6:6" x14ac:dyDescent="0.25">
      <c r="F232" s="4"/>
    </row>
    <row r="233" spans="6:6" x14ac:dyDescent="0.25">
      <c r="F233" s="4"/>
    </row>
    <row r="234" spans="6:6" x14ac:dyDescent="0.25">
      <c r="F234" s="4"/>
    </row>
    <row r="235" spans="6:6" x14ac:dyDescent="0.25">
      <c r="F235" s="4"/>
    </row>
    <row r="236" spans="6:6" x14ac:dyDescent="0.25">
      <c r="F236" s="4"/>
    </row>
    <row r="237" spans="6:6" x14ac:dyDescent="0.25">
      <c r="F237" s="4"/>
    </row>
    <row r="238" spans="6:6" x14ac:dyDescent="0.25">
      <c r="F238" s="4"/>
    </row>
    <row r="239" spans="6:6" x14ac:dyDescent="0.25">
      <c r="F239" s="4"/>
    </row>
    <row r="240" spans="6:6" x14ac:dyDescent="0.25">
      <c r="F240" s="4"/>
    </row>
    <row r="241" spans="6:6" x14ac:dyDescent="0.25">
      <c r="F241" s="4"/>
    </row>
    <row r="242" spans="6:6" x14ac:dyDescent="0.25">
      <c r="F242" s="4"/>
    </row>
    <row r="243" spans="6:6" x14ac:dyDescent="0.25">
      <c r="F243" s="4"/>
    </row>
    <row r="244" spans="6:6" x14ac:dyDescent="0.25">
      <c r="F244" s="4"/>
    </row>
    <row r="245" spans="6:6" x14ac:dyDescent="0.25">
      <c r="F245" s="1"/>
    </row>
    <row r="246" spans="6:6" x14ac:dyDescent="0.25">
      <c r="F246" s="1"/>
    </row>
    <row r="247" spans="6:6" x14ac:dyDescent="0.25">
      <c r="F247" s="1"/>
    </row>
    <row r="248" spans="6:6" x14ac:dyDescent="0.25">
      <c r="F248" s="1"/>
    </row>
    <row r="249" spans="6:6" x14ac:dyDescent="0.25">
      <c r="F249" s="1"/>
    </row>
    <row r="250" spans="6:6" x14ac:dyDescent="0.25">
      <c r="F250" s="1"/>
    </row>
  </sheetData>
  <sortState xmlns:xlrd2="http://schemas.microsoft.com/office/spreadsheetml/2017/richdata2" ref="A2:F84">
    <sortCondition sortBy="cellColor" ref="C2:C84" dxfId="3"/>
    <sortCondition sortBy="cellColor" ref="C2:C84" dxfId="2"/>
    <sortCondition descending="1" ref="C2:C84"/>
    <sortCondition descending="1" ref="E2:E84"/>
    <sortCondition ref="B2:B84"/>
  </sortState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Stats</vt:lpstr>
    </vt:vector>
  </TitlesOfParts>
  <Company>UHI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Perth College</dc:creator>
  <cp:lastModifiedBy>Lee Marshall</cp:lastModifiedBy>
  <cp:lastPrinted>2022-11-08T19:56:41Z</cp:lastPrinted>
  <dcterms:created xsi:type="dcterms:W3CDTF">2010-05-19T15:13:02Z</dcterms:created>
  <dcterms:modified xsi:type="dcterms:W3CDTF">2025-03-10T20:33:13Z</dcterms:modified>
</cp:coreProperties>
</file>